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F:\Питание 2024-2025\фабрика питания\"/>
    </mc:Choice>
  </mc:AlternateContent>
  <xr:revisionPtr revIDLastSave="0" documentId="13_ncr:1_{53CD5E6D-3917-432A-8E2A-0FFF3B020CCA}" xr6:coauthVersionLast="3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79021" iterate="1"/>
</workbook>
</file>

<file path=xl/calcChain.xml><?xml version="1.0" encoding="utf-8"?>
<calcChain xmlns="http://schemas.openxmlformats.org/spreadsheetml/2006/main">
  <c r="J70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81" i="1" l="1"/>
  <c r="G195" i="1"/>
  <c r="I195" i="1"/>
  <c r="I81" i="1"/>
  <c r="J81" i="1"/>
  <c r="J196" i="1" s="1"/>
  <c r="F81" i="1"/>
  <c r="F196" i="1" s="1"/>
  <c r="G81" i="1"/>
  <c r="G196" i="1" s="1"/>
  <c r="H43" i="1"/>
  <c r="H196" i="1" s="1"/>
  <c r="I176" i="1"/>
  <c r="L196" i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<sst xmlns="http://schemas.openxmlformats.org/spreadsheetml/2006/main" count="234" uniqueCount="77">
  <si>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</si>
  <si>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</si>
  <si>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</si>
  <si>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</si>
  <si>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</si>
  <si>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</si>
  <si>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</si>
  <si>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</si>
  <si>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</si>
  <si>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</si>
  <si>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</si>
  <si>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</si>
  <si>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</si>
  <si>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</si>
  <si>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</si>
  <si>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</si>
  <si>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</si>
  <si>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</si>
  <si>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</si>
  <si>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</si>
  <si>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</si>
  <si>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</si>
  <si>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</si>
  <si>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</si>
  <si>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</si>
  <si>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</si>
  <si>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</si>
  <si>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</si>
  <si>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</si>
  <si>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</si>
  <si>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</si>
  <si>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</si>
  <si>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</si>
  <si>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</si>
  <si>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</si>
  <si>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</si>
  <si>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</si>
  <si>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</si>
  <si>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</si>
  <si>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"Фабрика питания"</t>
  </si>
  <si>
    <t>Исаева Г.А.</t>
  </si>
  <si>
    <t>Фрикадельки по-калининградски</t>
  </si>
  <si>
    <t>Хлеб из муки пшеничной</t>
  </si>
  <si>
    <t>Блины со сгущенкой</t>
  </si>
  <si>
    <t>Чай с лимоном и сахаром</t>
  </si>
  <si>
    <t>Фрукт сезонный</t>
  </si>
  <si>
    <t>54-3гн</t>
  </si>
  <si>
    <t>Хлеб из муки пшениченой</t>
  </si>
  <si>
    <t xml:space="preserve"> </t>
  </si>
  <si>
    <t>54-2гн</t>
  </si>
  <si>
    <t>Вермишель молочная</t>
  </si>
  <si>
    <t>Какао с молоком</t>
  </si>
  <si>
    <t>54-21гн</t>
  </si>
  <si>
    <t>Чай с лимоном и сахаром и кондитерское изделие</t>
  </si>
  <si>
    <t>Макароны с сыром и кукуруза консервированная</t>
  </si>
  <si>
    <t>Кофейный напиток злаковый на молоке</t>
  </si>
  <si>
    <t>226/ 54-21з</t>
  </si>
  <si>
    <t>54-3гн/21</t>
  </si>
  <si>
    <t>Запеканка из творога с молоком сгущенным</t>
  </si>
  <si>
    <t>415/9</t>
  </si>
  <si>
    <t>Каша пшенная</t>
  </si>
  <si>
    <t>Чай с лимоном и  сахаром и кондитерское изделие</t>
  </si>
  <si>
    <t>54-3гн/590</t>
  </si>
  <si>
    <t>Биточек из птицы с соусом томатным и зеленым горошком</t>
  </si>
  <si>
    <t xml:space="preserve">Каша гречневая рассыпчатая </t>
  </si>
  <si>
    <t>54-28м</t>
  </si>
  <si>
    <t>54-23гн</t>
  </si>
  <si>
    <t>Пельмени с маслом</t>
  </si>
  <si>
    <t>Чай</t>
  </si>
  <si>
    <t>МОУ "Шухободская школа им М.П.Жукова"</t>
  </si>
  <si>
    <t>омлет+зеленый горошек</t>
  </si>
  <si>
    <t xml:space="preserve">Чай с сахаром </t>
  </si>
  <si>
    <t>Каша рисовая</t>
  </si>
  <si>
    <t>Пюре картофельное</t>
  </si>
  <si>
    <t>компот из смеси сухофруктов</t>
  </si>
  <si>
    <t>компот из плодов (яблоки)+кондитерское изделие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</si>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</sst>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J160" sqref="J160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2" ht="15" x14ac:dyDescent="0.25">
      <c r="A1" s="1" t="s">
        <v>7</v>
      </c>
      <c r="C1" s="50" t="s">
        <v>69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200</v>
      </c>
      <c r="G6" s="40">
        <v>5</v>
      </c>
      <c r="H6" s="40">
        <v>6</v>
      </c>
      <c r="I6" s="40">
        <v>34</v>
      </c>
      <c r="J6" s="40">
        <v>554.1</v>
      </c>
      <c r="K6" s="41">
        <v>196</v>
      </c>
      <c r="L6" s="40">
        <v>40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260</v>
      </c>
      <c r="G8" s="43">
        <v>4.8899999999999997</v>
      </c>
      <c r="H8" s="43">
        <v>1.79</v>
      </c>
      <c r="I8" s="43">
        <v>46.55</v>
      </c>
      <c r="J8" s="43">
        <v>202.5</v>
      </c>
      <c r="K8" s="44" t="s">
        <v>57</v>
      </c>
      <c r="L8" s="43">
        <v>45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3.08</v>
      </c>
      <c r="H9" s="43">
        <v>0.96</v>
      </c>
      <c r="I9" s="43">
        <v>28</v>
      </c>
      <c r="J9" s="43">
        <v>113.6</v>
      </c>
      <c r="K9" s="44">
        <v>18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12.97</v>
      </c>
      <c r="H13" s="19">
        <f t="shared" si="0"/>
        <v>8.75</v>
      </c>
      <c r="I13" s="19">
        <f t="shared" si="0"/>
        <v>108.55</v>
      </c>
      <c r="J13" s="19">
        <f t="shared" si="0"/>
        <v>870.2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12.97</v>
      </c>
      <c r="H24" s="32">
        <f t="shared" si="4"/>
        <v>8.75</v>
      </c>
      <c r="I24" s="32">
        <f t="shared" si="4"/>
        <v>108.55</v>
      </c>
      <c r="J24" s="32">
        <f t="shared" si="4"/>
        <v>870.2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8.84</v>
      </c>
      <c r="H25" s="40">
        <v>10.72</v>
      </c>
      <c r="I25" s="40">
        <v>9.6999999999999993</v>
      </c>
      <c r="J25" s="40">
        <v>196.68</v>
      </c>
      <c r="K25" s="41">
        <v>105</v>
      </c>
      <c r="L25" s="40">
        <v>45</v>
      </c>
    </row>
    <row r="26" spans="1:12" ht="15" x14ac:dyDescent="0.25">
      <c r="A26" s="14"/>
      <c r="B26" s="15"/>
      <c r="C26" s="11"/>
      <c r="D26" s="6" t="s">
        <v>21</v>
      </c>
      <c r="E26" s="42" t="s">
        <v>73</v>
      </c>
      <c r="F26" s="43">
        <v>150</v>
      </c>
      <c r="G26" s="43">
        <v>3</v>
      </c>
      <c r="H26" s="43">
        <v>5</v>
      </c>
      <c r="I26" s="43">
        <v>20</v>
      </c>
      <c r="J26" s="43">
        <v>139</v>
      </c>
      <c r="K26" s="44">
        <v>171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42" t="s">
        <v>74</v>
      </c>
      <c r="F27" s="43">
        <v>200</v>
      </c>
      <c r="G27" s="43">
        <v>0</v>
      </c>
      <c r="H27" s="43">
        <v>0</v>
      </c>
      <c r="I27" s="43">
        <v>10</v>
      </c>
      <c r="J27" s="43">
        <v>102</v>
      </c>
      <c r="K27" s="44">
        <v>415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16.46</v>
      </c>
      <c r="H32" s="19">
        <f t="shared" ref="H32" si="7">SUM(H25:H31)</f>
        <v>17.16</v>
      </c>
      <c r="I32" s="19">
        <f t="shared" ref="I32" si="8">SUM(I25:I31)</f>
        <v>81.7</v>
      </c>
      <c r="J32" s="19">
        <f t="shared" ref="J32:L32" si="9">SUM(J25:J31)</f>
        <v>608.08000000000004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16.46</v>
      </c>
      <c r="H43" s="32">
        <f t="shared" ref="H43" si="15">H32+H42</f>
        <v>17.16</v>
      </c>
      <c r="I43" s="32">
        <f t="shared" ref="I43" si="16">I32+I42</f>
        <v>81.7</v>
      </c>
      <c r="J43" s="32">
        <f t="shared" ref="J43:L43" si="17">J32+J42</f>
        <v>608.08000000000004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260</v>
      </c>
      <c r="G44" s="40">
        <v>23.11</v>
      </c>
      <c r="H44" s="40">
        <v>14.03</v>
      </c>
      <c r="I44" s="40">
        <v>81.96</v>
      </c>
      <c r="J44" s="40">
        <v>430.96</v>
      </c>
      <c r="K44" s="41">
        <v>229</v>
      </c>
      <c r="L44" s="40">
        <v>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0.22</v>
      </c>
      <c r="H46" s="43">
        <v>0.05</v>
      </c>
      <c r="I46" s="43">
        <v>5.57</v>
      </c>
      <c r="J46" s="43">
        <v>20.95</v>
      </c>
      <c r="K46" s="44" t="s">
        <v>49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41">
        <v>171</v>
      </c>
      <c r="L63" s="40">
        <v>40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52</v>
      </c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43</v>
      </c>
      <c r="F82" s="40">
        <v>170</v>
      </c>
      <c r="G82" s="40">
        <v>18.78</v>
      </c>
      <c r="H82" s="40">
        <v>15.6</v>
      </c>
      <c r="I82" s="40">
        <v>101.28</v>
      </c>
      <c r="J82" s="40">
        <v>365.55</v>
      </c>
      <c r="K82" s="41">
        <v>0</v>
      </c>
      <c r="L82" s="40">
        <v>40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46</v>
      </c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2.31</v>
      </c>
      <c r="H85" s="43">
        <v>0.72</v>
      </c>
      <c r="I85" s="43">
        <v>21</v>
      </c>
      <c r="J85" s="43">
        <v>113.05</v>
      </c>
      <c r="K85" s="44">
        <v>18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</v>
      </c>
      <c r="I86" s="43">
        <v>10</v>
      </c>
      <c r="J86" s="43">
        <v>26</v>
      </c>
      <c r="K86" s="44">
        <v>403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56</v>
      </c>
      <c r="L101" s="40">
        <v>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>
        <v>50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240</v>
      </c>
      <c r="G122" s="43">
        <v>3.08</v>
      </c>
      <c r="H122" s="43">
        <v>1.1599999999999999</v>
      </c>
      <c r="I122" s="43">
        <v>41.2</v>
      </c>
      <c r="J122" s="43">
        <v>170</v>
      </c>
      <c r="K122" s="44" t="s">
        <v>59</v>
      </c>
      <c r="L122" s="43">
        <v>35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17.45</v>
      </c>
      <c r="H127" s="19">
        <f t="shared" si="62"/>
        <v>15.78</v>
      </c>
      <c r="I127" s="19">
        <f t="shared" si="62"/>
        <v>98.490000000000009</v>
      </c>
      <c r="J127" s="19">
        <f t="shared" si="62"/>
        <v>550.51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17.45</v>
      </c>
      <c r="H138" s="32">
        <f t="shared" ref="H138" si="67">H127+H137</f>
        <v>15.78</v>
      </c>
      <c r="I138" s="32">
        <f t="shared" ref="I138" si="68">I127+I137</f>
        <v>98.490000000000009</v>
      </c>
      <c r="J138" s="32">
        <f t="shared" ref="J138:L138" si="69">J127+J137</f>
        <v>550.51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>
        <v>45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240</v>
      </c>
      <c r="G141" s="43">
        <v>3.35</v>
      </c>
      <c r="H141" s="43">
        <v>1.21</v>
      </c>
      <c r="I141" s="43">
        <v>32.950000000000003</v>
      </c>
      <c r="J141" s="43">
        <v>120.5</v>
      </c>
      <c r="K141" s="44" t="s">
        <v>62</v>
      </c>
      <c r="L141" s="43">
        <v>40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110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65</v>
      </c>
      <c r="L158" s="40">
        <v>45</v>
      </c>
    </row>
    <row r="159" spans="1:12" ht="15" x14ac:dyDescent="0.25">
      <c r="A159" s="23"/>
      <c r="B159" s="15"/>
      <c r="C159" s="11"/>
      <c r="D159" s="6" t="s">
        <v>21</v>
      </c>
      <c r="E159" s="42" t="s">
        <v>64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0</v>
      </c>
      <c r="H160" s="43">
        <v>0</v>
      </c>
      <c r="I160" s="43">
        <v>27</v>
      </c>
      <c r="J160" s="43">
        <v>130</v>
      </c>
      <c r="K160" s="44" t="s">
        <v>66</v>
      </c>
      <c r="L160" s="43">
        <v>20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23.97</v>
      </c>
      <c r="H165" s="19">
        <f t="shared" si="78"/>
        <v>5.83</v>
      </c>
      <c r="I165" s="19">
        <f t="shared" si="78"/>
        <v>143.73000000000002</v>
      </c>
      <c r="J165" s="19">
        <f t="shared" si="78"/>
        <v>620.46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23.97</v>
      </c>
      <c r="H176" s="32">
        <f t="shared" ref="H176" si="83">H165+H175</f>
        <v>5.83</v>
      </c>
      <c r="I176" s="32">
        <f t="shared" ref="I176" si="84">I165+I175</f>
        <v>143.73000000000002</v>
      </c>
      <c r="J176" s="32">
        <f t="shared" ref="J176:L176" si="85">J165+J175</f>
        <v>620.46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0</v>
      </c>
      <c r="L177" s="40">
        <v>50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18.907999999999998</v>
      </c>
      <c r="H196" s="34">
        <f t="shared" si="94"/>
        <v>14.994</v>
      </c>
      <c r="I196" s="34">
        <f t="shared" si="94"/>
        <v>100.989</v>
      </c>
      <c r="J196" s="34">
        <f t="shared" si="94"/>
        <v>606.154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2024-01-10T10:51:11Z</cp:lastPrinted>
  <dcterms:created xsi:type="dcterms:W3CDTF">2022-05-16T14:23:56Z</dcterms:created>
  <dcterms:modified xsi:type="dcterms:W3CDTF">2025-02-07T10:16:28Z</dcterms:modified>
</cp:coreProperties>
</file>